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9" i="1" l="1"/>
  <c r="F9" i="1"/>
  <c r="F15" i="1" l="1"/>
  <c r="G15" i="1" l="1"/>
  <c r="F20" i="1"/>
  <c r="G20" i="1" s="1"/>
  <c r="F8" i="1"/>
  <c r="G8" i="1" s="1"/>
  <c r="F21" i="1"/>
  <c r="G21" i="1" s="1"/>
  <c r="F24" i="1"/>
  <c r="G24" i="1" s="1"/>
  <c r="F23" i="1"/>
  <c r="G23" i="1" s="1"/>
  <c r="F22" i="1"/>
  <c r="G22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6" i="1"/>
  <c r="G6" i="1" s="1"/>
  <c r="F19" i="1"/>
  <c r="G19" i="1" s="1"/>
  <c r="F7" i="1"/>
  <c r="G7" i="1" s="1"/>
  <c r="F4" i="1" l="1"/>
  <c r="G4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<sst xmlns="http://schemas.openxmlformats.org/spreadsheetml/2006/main" count="31" uniqueCount="31">
  <si>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</si>
  <si>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</si>
  <si>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</si>
  <si>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</si>
  <si>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</si>
  <si>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</si>
  <si>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</si>
  <si>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</si>
  <si>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</si>
  <si>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</si>
  <si>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</si>
  <si>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</si>
  <si>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</si>
  <si>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</si>
  <si>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</si>
  <si>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</si>
  <si>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</si>
  <si>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</si>
  <si>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</si>
  <si>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</si>
  <si>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</si>
  <si>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</si>
  <si>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</si>
  <si>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</si>
  <si>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</si>
  <si>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</si>
  <si>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</si>
  <si>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</si>
  <si>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</si>
  <si>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</si>
  <si>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del Activo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</si>
</sst>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topLeftCell="A2" zoomScaleNormal="100" workbookViewId="0">
      <selection activeCell="H7" sqref="H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12.6640625" style="1" bestFit="1" customWidth="1"/>
    <col min="9" max="16384" width="12" style="1"/>
  </cols>
  <sheetData>
    <row r="1" spans="1:8" ht="39.950000000000003" customHeight="1" x14ac:dyDescent="0.2">
      <c r="A1" s="22" t="s">
        <v>30</v>
      </c>
      <c r="B1" s="23"/>
      <c r="C1" s="23"/>
      <c r="D1" s="23"/>
      <c r="E1" s="23"/>
      <c r="F1" s="23"/>
      <c r="G1" s="24"/>
    </row>
    <row r="2" spans="1:8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8" x14ac:dyDescent="0.2">
      <c r="A3" s="4"/>
      <c r="B3" s="5"/>
      <c r="C3" s="11"/>
      <c r="D3" s="11"/>
      <c r="E3" s="11"/>
      <c r="F3" s="11"/>
      <c r="G3" s="12"/>
    </row>
    <row r="4" spans="1:8" x14ac:dyDescent="0.2">
      <c r="A4" s="16" t="s">
        <v>0</v>
      </c>
      <c r="B4" s="2"/>
      <c r="C4" s="13">
        <v>24549579.649999999</v>
      </c>
      <c r="D4" s="13">
        <v>22737647.890000001</v>
      </c>
      <c r="E4" s="13">
        <v>21257127.860000003</v>
      </c>
      <c r="F4" s="13">
        <f>+C4+D4-E4</f>
        <v>26030099.679999996</v>
      </c>
      <c r="G4" s="13">
        <f>+F4-C4</f>
        <v>1480520.0299999975</v>
      </c>
    </row>
    <row r="5" spans="1:8" x14ac:dyDescent="0.2">
      <c r="A5" s="16"/>
      <c r="B5" s="2"/>
      <c r="C5" s="13"/>
      <c r="D5" s="13"/>
      <c r="E5" s="13"/>
      <c r="F5" s="13"/>
      <c r="G5" s="13"/>
    </row>
    <row r="6" spans="1:8" x14ac:dyDescent="0.2">
      <c r="A6" s="3">
        <v>1100</v>
      </c>
      <c r="B6" s="18" t="s">
        <v>8</v>
      </c>
      <c r="C6" s="13">
        <v>1274453.8999999999</v>
      </c>
      <c r="D6" s="13">
        <v>19897402.219999995</v>
      </c>
      <c r="E6" s="13">
        <v>19524302.949999999</v>
      </c>
      <c r="F6" s="13">
        <f>+C6+D6-E6</f>
        <v>1647553.1699999943</v>
      </c>
      <c r="G6" s="13">
        <f>+F6-C6</f>
        <v>373099.26999999443</v>
      </c>
      <c r="H6" s="25"/>
    </row>
    <row r="7" spans="1:8" x14ac:dyDescent="0.2">
      <c r="A7" s="3">
        <v>1110</v>
      </c>
      <c r="B7" s="7" t="s">
        <v>9</v>
      </c>
      <c r="C7" s="13">
        <v>1274453.8999999999</v>
      </c>
      <c r="D7" s="13">
        <v>10075998.769999998</v>
      </c>
      <c r="E7" s="13">
        <v>9702899.2400000002</v>
      </c>
      <c r="F7" s="13">
        <f t="shared" ref="F7:F8" si="0">+C7+D7-E7</f>
        <v>1647553.4299999978</v>
      </c>
      <c r="G7" s="13">
        <f t="shared" ref="G7:G8" si="1">+F7-C7</f>
        <v>373099.52999999793</v>
      </c>
    </row>
    <row r="8" spans="1:8" x14ac:dyDescent="0.2">
      <c r="A8" s="3">
        <v>1120</v>
      </c>
      <c r="B8" s="7" t="s">
        <v>10</v>
      </c>
      <c r="C8" s="13">
        <v>-0.02</v>
      </c>
      <c r="D8" s="13">
        <v>0</v>
      </c>
      <c r="E8" s="13">
        <v>0</v>
      </c>
      <c r="F8" s="13">
        <f t="shared" si="0"/>
        <v>-0.02</v>
      </c>
      <c r="G8" s="13">
        <f t="shared" si="1"/>
        <v>0</v>
      </c>
    </row>
    <row r="9" spans="1:8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>+C9+D9-E9</f>
        <v>0</v>
      </c>
      <c r="G9" s="13">
        <f>+F9-C9</f>
        <v>0</v>
      </c>
    </row>
    <row r="10" spans="1:8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>+C10+D10-E10</f>
        <v>0</v>
      </c>
      <c r="G10" s="13">
        <f>+F10-C10</f>
        <v>0</v>
      </c>
    </row>
    <row r="11" spans="1:8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>+C11+D11-E11</f>
        <v>0</v>
      </c>
      <c r="G11" s="13">
        <f>+F11-C11</f>
        <v>0</v>
      </c>
    </row>
    <row r="12" spans="1:8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>+C12+D12-E12</f>
        <v>0</v>
      </c>
      <c r="G12" s="13">
        <f>+F12-C12</f>
        <v>0</v>
      </c>
    </row>
    <row r="13" spans="1:8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>+C13+D13-E13</f>
        <v>0</v>
      </c>
      <c r="G13" s="13">
        <f>+F13-C13</f>
        <v>0</v>
      </c>
    </row>
    <row r="14" spans="1:8" x14ac:dyDescent="0.2">
      <c r="A14" s="3"/>
      <c r="B14" s="7"/>
      <c r="C14" s="13"/>
      <c r="D14" s="13"/>
      <c r="E14" s="13"/>
      <c r="F14" s="13"/>
      <c r="G14" s="13"/>
    </row>
    <row r="15" spans="1:8" x14ac:dyDescent="0.2">
      <c r="A15" s="3">
        <v>1200</v>
      </c>
      <c r="B15" s="18" t="s">
        <v>14</v>
      </c>
      <c r="C15" s="13">
        <v>23275125.77</v>
      </c>
      <c r="D15" s="13">
        <v>2840245.67</v>
      </c>
      <c r="E15" s="13">
        <v>1732824.9099999997</v>
      </c>
      <c r="F15" s="13">
        <f>+C15+D15-E15</f>
        <v>24382546.529999997</v>
      </c>
      <c r="G15" s="13">
        <f>+F15-C15</f>
        <v>1107420.7599999979</v>
      </c>
    </row>
    <row r="16" spans="1:8" x14ac:dyDescent="0.2">
      <c r="A16" s="3">
        <v>1210</v>
      </c>
      <c r="B16" s="7" t="s">
        <v>15</v>
      </c>
      <c r="C16" s="13"/>
      <c r="D16" s="13"/>
      <c r="E16" s="13"/>
      <c r="F16" s="13">
        <f>+C16+D16-E16</f>
        <v>0</v>
      </c>
      <c r="G16" s="13">
        <f>+F16-C16</f>
        <v>0</v>
      </c>
    </row>
    <row r="17" spans="1:7" x14ac:dyDescent="0.2">
      <c r="A17" s="3">
        <v>1220</v>
      </c>
      <c r="B17" s="7" t="s">
        <v>16</v>
      </c>
      <c r="C17" s="14">
        <v>25922</v>
      </c>
      <c r="D17" s="14">
        <v>0</v>
      </c>
      <c r="E17" s="14">
        <v>0</v>
      </c>
      <c r="F17" s="13">
        <f t="shared" ref="F17:F21" si="2">+C17+D17-E17</f>
        <v>25922</v>
      </c>
      <c r="G17" s="13">
        <f t="shared" ref="G17:G21" si="3">+F17-C17</f>
        <v>0</v>
      </c>
    </row>
    <row r="18" spans="1:7" x14ac:dyDescent="0.2">
      <c r="A18" s="3">
        <v>1230</v>
      </c>
      <c r="B18" s="7" t="s">
        <v>17</v>
      </c>
      <c r="C18" s="14">
        <v>22338658.140000001</v>
      </c>
      <c r="D18" s="14">
        <v>2425968</v>
      </c>
      <c r="E18" s="14">
        <v>0</v>
      </c>
      <c r="F18" s="13">
        <f t="shared" si="2"/>
        <v>24764626.140000001</v>
      </c>
      <c r="G18" s="13">
        <f t="shared" si="3"/>
        <v>2425968</v>
      </c>
    </row>
    <row r="19" spans="1:7" x14ac:dyDescent="0.2">
      <c r="A19" s="3">
        <v>1240</v>
      </c>
      <c r="B19" s="7" t="s">
        <v>18</v>
      </c>
      <c r="C19" s="13">
        <v>4920732.7699999996</v>
      </c>
      <c r="D19" s="13">
        <v>80902.880000000005</v>
      </c>
      <c r="E19" s="13">
        <v>530306</v>
      </c>
      <c r="F19" s="13">
        <f t="shared" si="2"/>
        <v>4471329.6499999994</v>
      </c>
      <c r="G19" s="13">
        <f t="shared" si="3"/>
        <v>-449403.12000000011</v>
      </c>
    </row>
    <row r="20" spans="1:7" x14ac:dyDescent="0.2">
      <c r="A20" s="3">
        <v>1250</v>
      </c>
      <c r="B20" s="7" t="s">
        <v>19</v>
      </c>
      <c r="C20" s="13">
        <v>8732.4</v>
      </c>
      <c r="D20" s="13">
        <v>15010.4</v>
      </c>
      <c r="E20" s="13">
        <v>2596</v>
      </c>
      <c r="F20" s="13">
        <f t="shared" si="2"/>
        <v>21146.799999999999</v>
      </c>
      <c r="G20" s="13">
        <f t="shared" si="3"/>
        <v>12414.4</v>
      </c>
    </row>
    <row r="21" spans="1:7" x14ac:dyDescent="0.2">
      <c r="A21" s="3">
        <v>1260</v>
      </c>
      <c r="B21" s="7" t="s">
        <v>20</v>
      </c>
      <c r="C21" s="13">
        <v>-4018919.54</v>
      </c>
      <c r="D21" s="13">
        <v>318364.39</v>
      </c>
      <c r="E21" s="13">
        <v>1199922.9100000001</v>
      </c>
      <c r="F21" s="13">
        <f t="shared" si="2"/>
        <v>-4900478.0600000005</v>
      </c>
      <c r="G21" s="13">
        <f t="shared" si="3"/>
        <v>-881558.52000000048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>+C22+D22-E22</f>
        <v>0</v>
      </c>
      <c r="G22" s="13">
        <f>+F22-C22</f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>+C23+D23-E23</f>
        <v>0</v>
      </c>
      <c r="G23" s="13">
        <f>+F23-C23</f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>+C24+D24-E24</f>
        <v>0</v>
      </c>
      <c r="G24" s="13">
        <f>+F24-C24</f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ht="22.5" x14ac:dyDescent="0.2">
      <c r="B27" s="19" t="s">
        <v>25</v>
      </c>
      <c r="C27" s="19"/>
      <c r="D27" s="20"/>
      <c r="E27" s="20"/>
      <c r="F27" s="20"/>
    </row>
    <row r="28" spans="1:7" x14ac:dyDescent="0.2">
      <c r="B28" s="19"/>
      <c r="C28" s="19"/>
      <c r="D28" s="20"/>
      <c r="E28" s="20"/>
      <c r="F28" s="20"/>
    </row>
    <row r="29" spans="1:7" x14ac:dyDescent="0.2">
      <c r="B29" s="19" t="s">
        <v>26</v>
      </c>
      <c r="C29" s="19"/>
      <c r="D29" s="20"/>
      <c r="E29" s="20"/>
      <c r="F29" s="20" t="s">
        <v>27</v>
      </c>
    </row>
    <row r="30" spans="1:7" ht="45" x14ac:dyDescent="0.2">
      <c r="B30" s="19" t="s">
        <v>28</v>
      </c>
      <c r="C30" s="19"/>
      <c r="D30" s="20"/>
      <c r="E30" s="20"/>
      <c r="F30" s="21" t="s">
        <v>29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ignoredErrors>
    <ignoredError sqref="F4:G6 F16:G24 G7:G8 F7:F8 F10:F15 G10:G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2018-04-13T08:21:05Z</cp:lastPrinted>
  <dcterms:created xsi:type="dcterms:W3CDTF">2014-02-09T04:04:15Z</dcterms:created>
  <dcterms:modified xsi:type="dcterms:W3CDTF">2019-01-19T01:24:07Z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